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E6AFDEC-E2FB-41EF-8A39-B436753C5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 Cohen" sheetId="2" r:id="rId1"/>
    <sheet name="Rho spearm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C9" i="2"/>
  <c r="BL5" i="2" l="1"/>
  <c r="BL4" i="2" l="1"/>
  <c r="BL3" i="2"/>
  <c r="E4" i="1" l="1"/>
  <c r="C10" i="2" l="1"/>
  <c r="C11" i="2"/>
</calcChain>
</file>

<file path=xl/sharedStrings.xml><?xml version="1.0" encoding="utf-8"?>
<sst xmlns="http://schemas.openxmlformats.org/spreadsheetml/2006/main" count="18" uniqueCount="17">
  <si>
    <t>Rho Spearman</t>
  </si>
  <si>
    <t>r1 =</t>
  </si>
  <si>
    <t>r2 =</t>
  </si>
  <si>
    <t>z' (1) =</t>
  </si>
  <si>
    <t>z' (2) =</t>
  </si>
  <si>
    <t>Q cohen</t>
  </si>
  <si>
    <t>n =</t>
  </si>
  <si>
    <t>IC 95%</t>
  </si>
  <si>
    <t>requiv</t>
  </si>
  <si>
    <t>Error estandar</t>
  </si>
  <si>
    <t>Ingrese sus valores</t>
  </si>
  <si>
    <r>
      <rPr>
        <b/>
        <i/>
        <sz val="14"/>
        <color theme="1"/>
        <rFont val="Arial Narrow"/>
        <family val="2"/>
      </rPr>
      <t>r</t>
    </r>
    <r>
      <rPr>
        <b/>
        <sz val="14"/>
        <color theme="1"/>
        <rFont val="Arial Narrow"/>
        <family val="2"/>
      </rPr>
      <t xml:space="preserve"> Pearson transformado:</t>
    </r>
  </si>
  <si>
    <t>Diseñado por: Jose Luis Ventura León</t>
  </si>
  <si>
    <t xml:space="preserve">Interpretación </t>
  </si>
  <si>
    <t>Limite inferior</t>
  </si>
  <si>
    <t>Limite superior</t>
  </si>
  <si>
    <r>
      <t>Ventura-León, J. L., &amp; Caycho, T. (2017). Q de Cohen: Comparación de Correlaciones entre Muestras Independientes en base a Urzúa et al. </t>
    </r>
    <r>
      <rPr>
        <i/>
        <sz val="10"/>
        <color rgb="FF222222"/>
        <rFont val="Arial"/>
        <family val="2"/>
      </rPr>
      <t>Revista médica de Chile</t>
    </r>
    <r>
      <rPr>
        <sz val="10"/>
        <color rgb="FF222222"/>
        <rFont val="Arial"/>
        <family val="2"/>
      </rPr>
      <t>, </t>
    </r>
    <r>
      <rPr>
        <i/>
        <sz val="10"/>
        <color rgb="FF222222"/>
        <rFont val="Arial"/>
        <family val="2"/>
      </rPr>
      <t>145</t>
    </r>
    <r>
      <rPr>
        <sz val="10"/>
        <color rgb="FF222222"/>
        <rFont val="Arial"/>
        <family val="2"/>
      </rPr>
      <t>(3), 411-412.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</si>
</sst>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4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i/>
      <sz val="11"/>
      <color rgb="FFC00000"/>
      <name val="Arial Narrow"/>
      <family val="2"/>
    </font>
    <font>
      <sz val="14"/>
      <color rgb="FFFF0000"/>
      <name val="Arial Narrow"/>
      <family val="2"/>
    </font>
    <font>
      <sz val="10"/>
      <color rgb="FF222222"/>
      <name val="Arial"/>
      <family val="2"/>
    </font>
    <font>
      <i/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9" fillId="0" borderId="0" xfId="0" applyFont="1" applyProtection="1">
      <protection hidden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2" fontId="3" fillId="5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5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>
      <alignment horizontal="center"/>
    </xf>
    <xf numFmtId="2" fontId="5" fillId="0" borderId="1" xfId="0" applyNumberFormat="1" applyFont="1" applyBorder="1" applyAlignment="1" applyProtection="1">
      <alignment horizontal="center" vertical="center"/>
      <protection hidden="1"/>
    </xf>
    <xf numFmtId="9" fontId="5" fillId="0" borderId="1" xfId="0" applyNumberFormat="1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2" fontId="7" fillId="0" borderId="1" xfId="0" applyNumberFormat="1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6"/>
  <sheetViews>
    <sheetView tabSelected="1" workbookViewId="0">
      <selection activeCell="BH9" sqref="BH9"/>
    </sheetView>
  </sheetViews>
  <sheetFormatPr baseColWidth="10" defaultRowHeight="15" x14ac:dyDescent="0.25"/>
  <cols>
    <col min="2" max="2" width="18.42578125" bestFit="1" customWidth="1"/>
    <col min="3" max="3" width="14.42578125" customWidth="1"/>
    <col min="4" max="4" width="12.5703125" customWidth="1"/>
    <col min="5" max="5" width="17.140625" bestFit="1" customWidth="1"/>
    <col min="6" max="6" width="11.42578125" style="7"/>
    <col min="7" max="10" width="11.42578125" style="7" customWidth="1"/>
    <col min="11" max="11" width="11.42578125" style="7"/>
    <col min="61" max="61" width="11.42578125" style="7"/>
    <col min="62" max="62" width="11.42578125" style="7" customWidth="1"/>
    <col min="63" max="64" width="11.42578125" style="7" hidden="1" customWidth="1"/>
    <col min="65" max="65" width="11.42578125" style="7" customWidth="1"/>
    <col min="66" max="66" width="11.42578125" style="7"/>
  </cols>
  <sheetData>
    <row r="1" spans="1:64" ht="16.5" x14ac:dyDescent="0.3">
      <c r="A1" s="25" t="s">
        <v>12</v>
      </c>
      <c r="B1" s="25"/>
      <c r="C1" s="25"/>
    </row>
    <row r="2" spans="1:64" ht="17.25" thickBot="1" x14ac:dyDescent="0.35">
      <c r="A2" s="8"/>
    </row>
    <row r="3" spans="1:64" ht="18.75" thickBot="1" x14ac:dyDescent="0.3">
      <c r="B3" s="28" t="s">
        <v>10</v>
      </c>
      <c r="C3" s="29"/>
      <c r="D3" s="2"/>
      <c r="E3" s="2"/>
      <c r="BK3" s="19" t="s">
        <v>3</v>
      </c>
      <c r="BL3" s="20">
        <f>IF(C4="","",0.5*(LN(1+C4) - LN(1-C4)))</f>
        <v>7.0114670654325181E-2</v>
      </c>
    </row>
    <row r="4" spans="1:64" ht="18" x14ac:dyDescent="0.25">
      <c r="B4" s="12" t="s">
        <v>1</v>
      </c>
      <c r="C4" s="22">
        <v>7.0000000000000007E-2</v>
      </c>
      <c r="D4" s="2"/>
      <c r="E4" s="2"/>
      <c r="BK4" s="19" t="s">
        <v>4</v>
      </c>
      <c r="BL4" s="20">
        <f>IF(C5="","",0.5*(LN(1+C5) - LN(1-C5)))</f>
        <v>0.42364893019360184</v>
      </c>
    </row>
    <row r="5" spans="1:64" ht="18" x14ac:dyDescent="0.25">
      <c r="B5" s="13" t="s">
        <v>2</v>
      </c>
      <c r="C5" s="22">
        <v>0.4</v>
      </c>
      <c r="D5" s="2"/>
      <c r="E5" s="2"/>
      <c r="BK5" s="19" t="s">
        <v>9</v>
      </c>
      <c r="BL5" s="20">
        <f>SQRT(1/(C6-3))</f>
        <v>0.13245323570650439</v>
      </c>
    </row>
    <row r="6" spans="1:64" ht="18.75" thickBot="1" x14ac:dyDescent="0.3">
      <c r="B6" s="14" t="s">
        <v>6</v>
      </c>
      <c r="C6" s="18">
        <v>60</v>
      </c>
      <c r="D6" s="2"/>
      <c r="E6" s="2"/>
    </row>
    <row r="7" spans="1:64" ht="18" x14ac:dyDescent="0.25">
      <c r="B7" s="9"/>
      <c r="C7" s="10"/>
      <c r="D7" s="2"/>
      <c r="E7" s="2"/>
    </row>
    <row r="8" spans="1:64" ht="18" x14ac:dyDescent="0.25">
      <c r="B8" s="2"/>
      <c r="C8" s="31" t="s">
        <v>5</v>
      </c>
      <c r="D8" s="31"/>
      <c r="E8" s="11" t="s">
        <v>13</v>
      </c>
    </row>
    <row r="9" spans="1:64" ht="20.25" x14ac:dyDescent="0.25">
      <c r="C9" s="30">
        <f>ABS(BL3-BL4)</f>
        <v>0.35353425953927664</v>
      </c>
      <c r="D9" s="30"/>
      <c r="E9" s="21" t="str">
        <f>IF(C9&gt;=0.5,"Grande",IF(C9&gt;=0.3,"Moderado",IF(C9&gt;=0.2,"Pequeño","Trivial")))</f>
        <v>Moderado</v>
      </c>
    </row>
    <row r="10" spans="1:64" ht="18" x14ac:dyDescent="0.25">
      <c r="A10" s="27" t="s">
        <v>7</v>
      </c>
      <c r="B10" s="15" t="s">
        <v>14</v>
      </c>
      <c r="C10" s="26">
        <f>C9-(1.96*BL5)</f>
        <v>9.392591755452806E-2</v>
      </c>
      <c r="D10" s="26"/>
      <c r="E10" s="24"/>
    </row>
    <row r="11" spans="1:64" ht="18" x14ac:dyDescent="0.25">
      <c r="A11" s="27"/>
      <c r="B11" s="15" t="s">
        <v>15</v>
      </c>
      <c r="C11" s="26">
        <f>C9+(1.96*BL5)</f>
        <v>0.61314260152402522</v>
      </c>
      <c r="D11" s="26"/>
      <c r="E11" s="24"/>
    </row>
    <row r="12" spans="1:64" ht="18" x14ac:dyDescent="0.25">
      <c r="D12" s="2"/>
      <c r="E12" s="2"/>
    </row>
    <row r="13" spans="1:64" ht="18" x14ac:dyDescent="0.25">
      <c r="E13" s="2"/>
    </row>
    <row r="14" spans="1:64" ht="18" x14ac:dyDescent="0.25">
      <c r="A14" s="23" t="s">
        <v>16</v>
      </c>
      <c r="B14" s="3"/>
      <c r="C14" s="2"/>
      <c r="D14" s="2"/>
      <c r="E14" s="2"/>
    </row>
    <row r="15" spans="1:64" ht="18" x14ac:dyDescent="0.25">
      <c r="B15" s="3"/>
      <c r="C15" s="4"/>
      <c r="D15" s="2"/>
      <c r="E15" s="2"/>
    </row>
    <row r="16" spans="1:64" ht="18" x14ac:dyDescent="0.25">
      <c r="B16" s="2"/>
      <c r="C16" s="2"/>
      <c r="D16" s="2"/>
      <c r="E16" s="2"/>
    </row>
  </sheetData>
  <sheetProtection algorithmName="SHA-512" hashValue="+ragYTb2G2EC+WtzYufgvegUgkVIPiX1bgMAQcFYwc9XBiqD9ngA9M9MvwCsuZF9mrmK2KNgS8A3o0P9MP2CbA==" saltValue="5+givgvjTvw874z8/nfBlw==" spinCount="100000" sheet="1" objects="1" scenarios="1"/>
  <mergeCells count="7">
    <mergeCell ref="A1:C1"/>
    <mergeCell ref="C10:D10"/>
    <mergeCell ref="C11:D11"/>
    <mergeCell ref="A10:A11"/>
    <mergeCell ref="B3:C3"/>
    <mergeCell ref="C9:D9"/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E4" sqref="E4"/>
    </sheetView>
  </sheetViews>
  <sheetFormatPr baseColWidth="10" defaultRowHeight="15" x14ac:dyDescent="0.25"/>
  <cols>
    <col min="2" max="2" width="24" customWidth="1"/>
    <col min="4" max="4" width="12" customWidth="1"/>
    <col min="5" max="5" width="20" customWidth="1"/>
  </cols>
  <sheetData>
    <row r="1" spans="1:6" ht="16.5" x14ac:dyDescent="0.3">
      <c r="A1" s="25" t="s">
        <v>12</v>
      </c>
      <c r="B1" s="25"/>
    </row>
    <row r="2" spans="1:6" ht="16.5" x14ac:dyDescent="0.3">
      <c r="A2" s="1"/>
      <c r="B2" s="1"/>
      <c r="C2" s="1"/>
      <c r="D2" s="1"/>
      <c r="E2" s="1"/>
      <c r="F2" s="1"/>
    </row>
    <row r="3" spans="1:6" ht="18.75" x14ac:dyDescent="0.3">
      <c r="A3" s="1"/>
      <c r="B3" s="6" t="s">
        <v>0</v>
      </c>
      <c r="C3" s="2"/>
      <c r="D3" s="32" t="s">
        <v>11</v>
      </c>
      <c r="E3" s="32"/>
      <c r="F3" s="1"/>
    </row>
    <row r="4" spans="1:6" ht="23.25" x14ac:dyDescent="0.3">
      <c r="A4" s="1"/>
      <c r="B4" s="17">
        <v>0.45</v>
      </c>
      <c r="C4" s="2"/>
      <c r="D4" s="5" t="s">
        <v>8</v>
      </c>
      <c r="E4" s="16">
        <f>2*SIN(B4*PI()/6)</f>
        <v>0.46689072771181078</v>
      </c>
      <c r="F4" s="1"/>
    </row>
    <row r="5" spans="1:6" ht="16.5" x14ac:dyDescent="0.3">
      <c r="A5" s="1"/>
      <c r="B5" s="1"/>
      <c r="C5" s="1"/>
      <c r="D5" s="1"/>
      <c r="E5" s="1"/>
      <c r="F5" s="1"/>
    </row>
    <row r="6" spans="1:6" ht="16.5" x14ac:dyDescent="0.3">
      <c r="A6" s="1"/>
      <c r="B6" s="1"/>
      <c r="C6" s="1"/>
      <c r="D6" s="1"/>
      <c r="E6" s="1"/>
      <c r="F6" s="1"/>
    </row>
  </sheetData>
  <sheetProtection algorithmName="SHA-512" hashValue="sJl53V/f8nw2aT19sbY8fDU7Dwh/2h78HLLs2LKOXNVzMWr5v3THp7mZHjqHBBniHpBiKCPUj7eoM6SW7C4OwQ==" saltValue="42qg1WZ6e8lRETwGgwfWWw==" spinCount="100000" sheet="1" objects="1" scenarios="1"/>
  <mergeCells count="2">
    <mergeCell ref="D3:E3"/>
    <mergeCell ref="A1:B1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 Cohen</vt:lpstr>
      <vt:lpstr>Rho spearman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2016-05-27T22:31:56Z</dcterms:created>
  <dcterms:modified xsi:type="dcterms:W3CDTF">2022-08-24T18:46:44Z</dcterms:modified>
</cp:coreProperties>
</file>